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G268" i="1" l="1"/>
  <c r="G293" i="1"/>
  <c r="L293" i="1"/>
  <c r="I465" i="1"/>
  <c r="H440" i="1"/>
  <c r="H268" i="1"/>
  <c r="I293" i="1"/>
  <c r="J317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221" i="1" l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<sst xmlns="http://schemas.openxmlformats.org/spreadsheetml/2006/main" count="745" uniqueCount="189">
  <si>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</si>
  <si>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</si>
  <si>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</si>
  <si>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</si>
  <si>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</si>
  <si>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</si>
  <si>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</si>
  <si>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</si>
  <si>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</si>
  <si>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</si>
  <si>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</si>
  <si>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</si>
  <si>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</si>
  <si>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</si>
  <si>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</si>
  <si>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</si>
  <si>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</si>
  <si>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</si>
  <si>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</si>
  <si>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</si>
  <si>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</si>
  <si>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</si>
  <si>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</si>
  <si>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</si>
  <si>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</si>
  <si>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</si>
  <si>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</si>
  <si>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</si>
  <si>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</si>
  <si>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</si>
  <si>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</si>
  <si>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</si>
  <si>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</si>
  <si>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</si>
  <si>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</si>
  <si>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</si>
  <si>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</si>
  <si>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</si>
  <si>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</si>
  <si>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</si>
  <si>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</si>
  <si>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</si>
  <si>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</si>
  <si>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</si>
  <si>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</si>
  <si>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</si>
  <si>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</si>
  <si>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</si>
  <si>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</si>
  <si>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</si>
  <si>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</si>
  <si>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</si>
  <si>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</si>
  <si>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</si>
  <si>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</si>
  <si>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</si>
  <si>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</si>
  <si>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</si>
  <si>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</si>
  <si>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</si>
  <si>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</si>
  <si>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</si>
  <si>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</si>
  <si>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</si>
  <si>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</si>
  <si>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</si>
  <si>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</si>
  <si>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</si>
  <si>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</si>
  <si>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</si>
  <si>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</si>
  <si>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</si>
  <si>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</si>
  <si>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</si>
  <si>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</si>
  <si>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</si>
  <si>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</si>
  <si>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</si>
  <si>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</si>
  <si>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</si>
  <si>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</si>
  <si>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</si>
  <si>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</si>
  <si>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</si>
  <si>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</si>
  <si>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</si>
  <si>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</si>
  <si>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</si>
  <si>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</si>
  <si>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</si>
  <si>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</si>
  <si>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</si>
  <si>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</si>
  <si>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</si>
  <si>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</si>
  <si>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</si>
  <si>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</si>
  <si>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</si>
  <si>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</si>
  <si>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</si>
  <si>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</si>
  <si>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</si>
  <si>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</si>
  <si>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</si>
  <si>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</si>
  <si>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</si>
  <si>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</si>
  <si>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</si>
  <si>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</si>
  <si>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</si>
  <si>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</si>
  <si>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</si>
  <si>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</si>
  <si>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</si>
  <si>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</si>
  <si>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</si>
  <si>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</si>
  <si>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</si>
  <si>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</si>
  <si>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</si>
  <si>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</si>
  <si>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</si>
  <si>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</si>
  <si>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</si>
  <si>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</si>
  <si>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</si>
  <si>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</si>
  <si>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</si>
  <si>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</si>
  <si>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</si>
  <si>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</si>
  <si>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</si>
  <si>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</si>
  <si>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</si>
  <si>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</si>
  <si>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</si>
  <si>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</si>
  <si>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</si>
  <si>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</si>
  <si>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</si>
  <si>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</si>
  <si>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</si>
  <si>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</si>
  <si>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</si>
  <si>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</si>
  <si>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</si>
  <si>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</si>
  <si>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</si>
  <si>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</si>
  <si>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</si>
  <si>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</si>
  <si>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</si>
  <si>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</si>
  <si>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</si>
  <si>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</si>
  <si>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</si>
  <si>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</si>
  <si>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</si>
  <si>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</si>
  <si>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</si>
  <si>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</si>
  <si>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</si>
  <si>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</si>
  <si>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</si>
  <si>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</si>
  <si>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</si>
  <si>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</si>
  <si>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</si>
  <si>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</si>
  <si>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</si>
  <si>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</si>
  <si>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</si>
  <si>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</si>
  <si>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</si>
  <si>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</si>
  <si>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</si>
  <si>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</si>
  <si>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</si>
  <si>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</si>
  <si>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</si>
  <si>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</si>
  <si>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</si>
  <si>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</si>
  <si>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</si>
  <si>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</si>
  <si>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</si>
  <si>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 xml:space="preserve">МАОУ СОШ </t>
  </si>
  <si>
    <t>С.О. Мишин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</si>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</sst>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351" activePane="bottomRight" state="frozen"/>
      <selection pane="topRight" activeCell="E1" sqref="E1"/>
      <selection pane="bottomLeft" activeCell="A6" sqref="A6"/>
      <selection pane="bottomRight" activeCell="P357" sqref="P35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188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187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0.8</v>
      </c>
      <c r="H9" s="43">
        <v>0.2</v>
      </c>
      <c r="I9" s="43">
        <v>7.5</v>
      </c>
      <c r="J9" s="43">
        <v>38</v>
      </c>
      <c r="K9" s="44" t="s">
        <v>45</v>
      </c>
      <c r="L9" s="43"/>
    </row>
    <row r="10" spans="1:12" ht="14.4" x14ac:dyDescent="0.3">
      <c r="A10" s="23"/>
      <c r="B10" s="15"/>
      <c r="C10" s="11"/>
      <c r="D10" s="7"/>
      <c r="E10" s="42" t="s">
        <v>46</v>
      </c>
      <c r="F10" s="43">
        <v>50</v>
      </c>
      <c r="G10" s="43">
        <v>6.7</v>
      </c>
      <c r="H10" s="43">
        <v>12.5</v>
      </c>
      <c r="I10" s="43">
        <v>10.5</v>
      </c>
      <c r="J10" s="43">
        <v>181.2</v>
      </c>
      <c r="K10" s="44" t="s">
        <v>47</v>
      </c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107.51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107.51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215.02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107.51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107.51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215.02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107.51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107.51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215.02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82" t="s">
        <v>26</v>
      </c>
      <c r="E82" s="42" t="s">
        <v>91</v>
      </c>
      <c r="F82" s="43">
        <v>60</v>
      </c>
      <c r="G82" s="43">
        <v>0.65</v>
      </c>
      <c r="H82" s="43">
        <v>3.11</v>
      </c>
      <c r="I82" s="43">
        <v>2.56</v>
      </c>
      <c r="J82" s="43">
        <v>42.18</v>
      </c>
      <c r="K82" s="44" t="s">
        <v>92</v>
      </c>
      <c r="L82" s="43"/>
    </row>
    <row r="83" spans="1:12" ht="14.4" x14ac:dyDescent="0.3">
      <c r="A83" s="23"/>
      <c r="B83" s="15"/>
      <c r="C83" s="11"/>
      <c r="D83" s="82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107.51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107.51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215.02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107.51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107.51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215.02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24</v>
      </c>
      <c r="E129" s="42" t="s">
        <v>44</v>
      </c>
      <c r="F129" s="43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45</v>
      </c>
      <c r="L129" s="43"/>
    </row>
    <row r="130" spans="1:12" ht="14.4" x14ac:dyDescent="0.3">
      <c r="A130" s="23"/>
      <c r="B130" s="15"/>
      <c r="C130" s="11"/>
      <c r="D130" s="7"/>
      <c r="E130" s="42" t="s">
        <v>46</v>
      </c>
      <c r="F130" s="43">
        <v>50</v>
      </c>
      <c r="G130" s="43">
        <v>6.66</v>
      </c>
      <c r="H130" s="43">
        <v>12.49</v>
      </c>
      <c r="I130" s="43">
        <v>10.54</v>
      </c>
      <c r="J130" s="43">
        <v>181.2</v>
      </c>
      <c r="K130" s="44" t="s">
        <v>47</v>
      </c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107.51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107.51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215.02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107.51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107.51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215.02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107.51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107.51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215.02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95</v>
      </c>
      <c r="F200" s="43">
        <v>200</v>
      </c>
      <c r="G200" s="43">
        <v>1.65</v>
      </c>
      <c r="H200" s="43">
        <v>1.27</v>
      </c>
      <c r="I200" s="43">
        <v>12.45</v>
      </c>
      <c r="J200" s="43">
        <v>68.42</v>
      </c>
      <c r="K200" s="44" t="s">
        <v>96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58</v>
      </c>
      <c r="F201" s="43">
        <v>30</v>
      </c>
      <c r="G201" s="43">
        <v>2.4</v>
      </c>
      <c r="H201" s="43">
        <v>0.3</v>
      </c>
      <c r="I201" s="43">
        <v>15.6</v>
      </c>
      <c r="J201" s="43">
        <v>75</v>
      </c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24.75</v>
      </c>
      <c r="H207" s="19">
        <f t="shared" si="78"/>
        <v>19.600000000000001</v>
      </c>
      <c r="I207" s="19">
        <f t="shared" si="78"/>
        <v>83.16</v>
      </c>
      <c r="J207" s="19">
        <f t="shared" si="78"/>
        <v>610.65000000000009</v>
      </c>
      <c r="K207" s="25"/>
      <c r="L207" s="19">
        <f t="shared" ref="L207" si="79">SUM(L198:L206)</f>
        <v>107.51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107.51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1325</v>
      </c>
      <c r="G221" s="32">
        <f t="shared" ref="G221" si="82">G207+G220</f>
        <v>57.15</v>
      </c>
      <c r="H221" s="32">
        <f t="shared" ref="H221" si="83">H207+H220</f>
        <v>43.349999999999994</v>
      </c>
      <c r="I221" s="32">
        <f t="shared" ref="I221" si="84">I207+I220</f>
        <v>192.27999999999997</v>
      </c>
      <c r="J221" s="32">
        <f t="shared" ref="J221:L221" si="85">J207+J220</f>
        <v>1391.69</v>
      </c>
      <c r="K221" s="32"/>
      <c r="L221" s="32">
        <f t="shared" si="85"/>
        <v>215.02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107.51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107.51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215.02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107.51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107.51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107.51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215.02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/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107.51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107.51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215.02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107.51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107.51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215.02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107.51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107.51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215.02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107.51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107.51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215.02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/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107.51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107.51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215.02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107.51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107.51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215.02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107.51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107.51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215.02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/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107.51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107.51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215.02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107.51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/>
      <c r="E479" s="51"/>
      <c r="F479" s="52"/>
      <c r="G479" s="53"/>
      <c r="H479" s="53"/>
      <c r="I479" s="64"/>
      <c r="J479" s="5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117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104</v>
      </c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58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51" t="s">
        <v>59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107.51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215.02</v>
      </c>
    </row>
    <row r="490" spans="1:12" ht="13.8" thickBot="1" x14ac:dyDescent="0.3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1336.25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51.647500000000001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45.507500000000007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183.10700000000003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1358.3729999999998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2025-01-28T10:37:27Z</dcterms:modified>
</cp:coreProperties>
</file>